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2020 nou\2020 SITE CSG\x-xls mostre HORECA din judetul\"/>
    </mc:Choice>
  </mc:AlternateContent>
  <xr:revisionPtr revIDLastSave="0" documentId="13_ncr:1_{0649826B-4509-47A6-851F-27C4BACE87BD}" xr6:coauthVersionLast="45" xr6:coauthVersionMax="45" xr10:uidLastSave="{00000000-0000-0000-0000-000000000000}"/>
  <bookViews>
    <workbookView xWindow="1536" yWindow="648" windowWidth="19248" windowHeight="12312" xr2:uid="{00000000-000D-0000-FFFF-FFFF00000000}"/>
  </bookViews>
  <sheets>
    <sheet name="ALBA" sheetId="1" r:id="rId1"/>
  </sheets>
  <definedNames>
    <definedName name="_xlnm._FilterDatabase" localSheetId="0" hidden="1">ALBA!$A$1:$AZ$27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" i="1" l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</calcChain>
</file>

<file path=xl/sharedStrings.xml><?xml version="1.0" encoding="utf-8"?>
<sst xmlns="http://schemas.openxmlformats.org/spreadsheetml/2006/main" count="762" uniqueCount="353">
  <si>
    <t>CUI</t>
  </si>
  <si>
    <t>Judet</t>
  </si>
  <si>
    <t>Tip Localitate</t>
  </si>
  <si>
    <t>Localitate</t>
  </si>
  <si>
    <t>Adresa</t>
  </si>
  <si>
    <t>Grupa CAEN</t>
  </si>
  <si>
    <t>CAEN</t>
  </si>
  <si>
    <t>Activitate autorizata 1</t>
  </si>
  <si>
    <t>Activitate autorizata 2</t>
  </si>
  <si>
    <t>Activitate autorizata 3</t>
  </si>
  <si>
    <t>Activitate autorizata 4</t>
  </si>
  <si>
    <t>Categ.</t>
  </si>
  <si>
    <t xml:space="preserve">Nr. spatii    </t>
  </si>
  <si>
    <t>Nr. locuri</t>
  </si>
  <si>
    <t>Denumire unitate</t>
  </si>
  <si>
    <t>website</t>
  </si>
  <si>
    <t>facebook</t>
  </si>
  <si>
    <t>instagram</t>
  </si>
  <si>
    <t>twitter</t>
  </si>
  <si>
    <t>Email_1</t>
  </si>
  <si>
    <t>Email_2</t>
  </si>
  <si>
    <t>Fix_1</t>
  </si>
  <si>
    <t>Fix_2</t>
  </si>
  <si>
    <t>Mobil_1</t>
  </si>
  <si>
    <t>Mobil_2</t>
  </si>
  <si>
    <t>administrat de -&gt;</t>
  </si>
  <si>
    <t>DENUMIRE FIRMA</t>
  </si>
  <si>
    <t>Tip Firma</t>
  </si>
  <si>
    <t>Nr. Reg. Com.</t>
  </si>
  <si>
    <t>An infiintare</t>
  </si>
  <si>
    <t>site_1</t>
  </si>
  <si>
    <t>site_2</t>
  </si>
  <si>
    <t>Email_3</t>
  </si>
  <si>
    <t>Email_4</t>
  </si>
  <si>
    <t>MOBIL_1</t>
  </si>
  <si>
    <t>MOBIL_2</t>
  </si>
  <si>
    <t>MOBIL_3</t>
  </si>
  <si>
    <t>MOBIL_4</t>
  </si>
  <si>
    <t>FIX_1</t>
  </si>
  <si>
    <t>FIX_2</t>
  </si>
  <si>
    <t>FIX_3</t>
  </si>
  <si>
    <t>FIX_4</t>
  </si>
  <si>
    <t>NUME ADMINISTRATOR</t>
  </si>
  <si>
    <t>CIFRA DE AFACERI 2018</t>
  </si>
  <si>
    <t>PROFIT NET 2018</t>
  </si>
  <si>
    <t>SALARIATI 2018</t>
  </si>
  <si>
    <t>Descriere_CAEN</t>
  </si>
  <si>
    <r>
      <rPr>
        <b/>
        <sz val="11"/>
        <color theme="1"/>
        <rFont val="Calibri"/>
        <family val="2"/>
        <charset val="238"/>
        <scheme val="minor"/>
      </rPr>
      <t>Important:</t>
    </r>
    <r>
      <rPr>
        <sz val="11"/>
        <color theme="1"/>
        <rFont val="Calibri"/>
        <family val="2"/>
        <scheme val="minor"/>
      </rPr>
      <t xml:space="preserve"> Se observa ca cca. 30% din firmele care detin si administreaza locatiile HORECA au domeniu principal de activitate CAEN neapartinand grupei HORECA (deoarece obtin ponderea veniturilor din alte activitati, ca de ex. constructii, comert en-gross, silvicultura, transporturi, etc). Din acest motiv, aceste firme "v-ar fi scapat" la o selectie strict dupa domeniile CAEN care apartin grupei HORECA !</t>
    </r>
  </si>
  <si>
    <r>
      <rPr>
        <b/>
        <sz val="11"/>
        <color theme="1"/>
        <rFont val="Calibri"/>
        <family val="2"/>
        <charset val="238"/>
        <scheme val="minor"/>
      </rPr>
      <t>Mentiune privind actualitatea datelor:</t>
    </r>
    <r>
      <rPr>
        <sz val="11"/>
        <color theme="1"/>
        <rFont val="Calibri"/>
        <family val="2"/>
        <scheme val="minor"/>
      </rPr>
      <t xml:space="preserve"> informatiile de mai sus si in special inventarul firmelor HORECA autorizate din judetul Alba erau exacte la data redactarii acestei pagini; Este posibila aparitia unei diferente la data cand dvs. cititi aceasta pagina, de aceea precizam ca toate bazele de date achizitionate se actualizeaza la situatia existenta in luna livrarii fisierului.</t>
    </r>
  </si>
  <si>
    <t>apt. de inchiriat</t>
  </si>
  <si>
    <t>3 Stele</t>
  </si>
  <si>
    <t>2</t>
  </si>
  <si>
    <t>4</t>
  </si>
  <si>
    <t>COMPLEX BAZA SPORTIVA</t>
  </si>
  <si>
    <t>Str. Mihai Eminescu</t>
  </si>
  <si>
    <t>Sebes</t>
  </si>
  <si>
    <t>Alba</t>
  </si>
  <si>
    <t/>
  </si>
  <si>
    <t>HIDROE**</t>
  </si>
  <si>
    <t>SRL</t>
  </si>
  <si>
    <t>1168**</t>
  </si>
  <si>
    <t>J1/3**/2000</t>
  </si>
  <si>
    <t>Mun.</t>
  </si>
  <si>
    <t>Str. ALUNULUI, Nr. 9</t>
  </si>
  <si>
    <t>www.hidr**</t>
  </si>
  <si>
    <t>secr**@**</t>
  </si>
  <si>
    <t>0258-732.8**</t>
  </si>
  <si>
    <t>0258-730.5**</t>
  </si>
  <si>
    <t>0258-732.6**</t>
  </si>
  <si>
    <t>MIH**</t>
  </si>
  <si>
    <t>D</t>
  </si>
  <si>
    <t>3511</t>
  </si>
  <si>
    <t>Productia de energie electrica</t>
  </si>
  <si>
    <t>bar de zi</t>
  </si>
  <si>
    <t>2 Stele</t>
  </si>
  <si>
    <t>56</t>
  </si>
  <si>
    <t>BIP</t>
  </si>
  <si>
    <t>Str. Libertatii, Nr. 19A, Hotel</t>
  </si>
  <si>
    <t>Alba Iulia</t>
  </si>
  <si>
    <t>HOTEL**</t>
  </si>
  <si>
    <t>3163**</t>
  </si>
  <si>
    <t>J1/3**/2013</t>
  </si>
  <si>
    <t>Loc.</t>
  </si>
  <si>
    <t>Campeni</t>
  </si>
  <si>
    <t>Str. LIBERTĂŢII, Nr. 19A</t>
  </si>
  <si>
    <t>0744-790.4**</t>
  </si>
  <si>
    <t>0258-771.2**</t>
  </si>
  <si>
    <t>CRI**</t>
  </si>
  <si>
    <t>G</t>
  </si>
  <si>
    <t>4711</t>
  </si>
  <si>
    <t>Comert cu amanuntul in magazine nespecializate, cu vanzare predominanta de produse alimentare, bauturi si tutun</t>
  </si>
  <si>
    <t>bistro</t>
  </si>
  <si>
    <t>pensiune</t>
  </si>
  <si>
    <t>36</t>
  </si>
  <si>
    <t>CROWN ROYAL</t>
  </si>
  <si>
    <t>Str. Republicii, Nr. 40, Pensiune</t>
  </si>
  <si>
    <t>pens**@**</t>
  </si>
  <si>
    <t>WORKER**</t>
  </si>
  <si>
    <t>3029**</t>
  </si>
  <si>
    <t>J1/4**/2012</t>
  </si>
  <si>
    <t>B-dul REPUBLICII, Nr. 40</t>
  </si>
  <si>
    <t>www.work**</t>
  </si>
  <si>
    <t>www.pens**</t>
  </si>
  <si>
    <t>0744-535.8**</t>
  </si>
  <si>
    <t>0258-813.3**</t>
  </si>
  <si>
    <t>BUM**</t>
  </si>
  <si>
    <t>N</t>
  </si>
  <si>
    <t>7820</t>
  </si>
  <si>
    <t>Activitati de contractare, pe baze temporare a personalului</t>
  </si>
  <si>
    <t>bufet bar</t>
  </si>
  <si>
    <t>hotel</t>
  </si>
  <si>
    <t>bungalow</t>
  </si>
  <si>
    <t>22</t>
  </si>
  <si>
    <t>CUIBUL CORBULUI</t>
  </si>
  <si>
    <t>Nr. 510A</t>
  </si>
  <si>
    <t>Salciua</t>
  </si>
  <si>
    <t>TRANSI**</t>
  </si>
  <si>
    <t>2966**</t>
  </si>
  <si>
    <t>J31/4**/2012</t>
  </si>
  <si>
    <t>Salaj</t>
  </si>
  <si>
    <t>Zalau</t>
  </si>
  <si>
    <t>B-dul MIHAI VITEAZU, Nr. 33, camera 2, Bloc D 3, Scara B, Etaj 2, Apartament 30</t>
  </si>
  <si>
    <t>0720-398.1**</t>
  </si>
  <si>
    <t>PAU**</t>
  </si>
  <si>
    <t>I</t>
  </si>
  <si>
    <t>5520</t>
  </si>
  <si>
    <t>Facilitati de cazare pentru vacante si perioade de scurta durata</t>
  </si>
  <si>
    <t>cabana</t>
  </si>
  <si>
    <t>8</t>
  </si>
  <si>
    <t>BALELE</t>
  </si>
  <si>
    <t>Os Sebes, Ds Alba Iulia, Up Iv Prigoana</t>
  </si>
  <si>
    <t>Sugag</t>
  </si>
  <si>
    <t>REGIA**</t>
  </si>
  <si>
    <t>1590**</t>
  </si>
  <si>
    <t>J40/4**/1991</t>
  </si>
  <si>
    <t>Bucuresti</t>
  </si>
  <si>
    <t>Str. PETRICANI, Nr. 9A</t>
  </si>
  <si>
    <t>www.rosi**</t>
  </si>
  <si>
    <t>www.buce**</t>
  </si>
  <si>
    <t>offi**@**</t>
  </si>
  <si>
    <t>buce**@**</t>
  </si>
  <si>
    <t>biro**@**</t>
  </si>
  <si>
    <t>0748-270.8**</t>
  </si>
  <si>
    <t>0748-264.5**</t>
  </si>
  <si>
    <t>0730-652.9**</t>
  </si>
  <si>
    <t>0213-168.4**</t>
  </si>
  <si>
    <t>0213-171.0**</t>
  </si>
  <si>
    <t>0213-129.6**</t>
  </si>
  <si>
    <t>0267-361.3**</t>
  </si>
  <si>
    <t>ALE**</t>
  </si>
  <si>
    <t>A</t>
  </si>
  <si>
    <t>0210</t>
  </si>
  <si>
    <t>Silvicultura si alte activitati forestiere</t>
  </si>
  <si>
    <t>cam. de inchiriat</t>
  </si>
  <si>
    <t>6</t>
  </si>
  <si>
    <t>12</t>
  </si>
  <si>
    <t>AGOTTA 2</t>
  </si>
  <si>
    <t>Str. Principală, Nr. 278</t>
  </si>
  <si>
    <t>Rimetea</t>
  </si>
  <si>
    <t>GYOPAR**</t>
  </si>
  <si>
    <t>1761**</t>
  </si>
  <si>
    <t>J1/6**/2005</t>
  </si>
  <si>
    <t>Aiud</t>
  </si>
  <si>
    <t>Str. LIVIU REBREANU, Nr. 15</t>
  </si>
  <si>
    <t>5590</t>
  </si>
  <si>
    <t>Alte servicii de cazare</t>
  </si>
  <si>
    <t>campare</t>
  </si>
  <si>
    <t>1 Stea</t>
  </si>
  <si>
    <t>5</t>
  </si>
  <si>
    <t>20</t>
  </si>
  <si>
    <t>CASA HELVETICA</t>
  </si>
  <si>
    <t>Str. Gheorghe Doja, Nr. 53 A</t>
  </si>
  <si>
    <t>HELVET**</t>
  </si>
  <si>
    <t>3418**</t>
  </si>
  <si>
    <t>J1/1**/2015</t>
  </si>
  <si>
    <t>Str. GHEORGHE DOJA, Nr. 53A</t>
  </si>
  <si>
    <t>BAL**</t>
  </si>
  <si>
    <t>5621</t>
  </si>
  <si>
    <t>Activitati de alimentatie (catering) pentru evenimente</t>
  </si>
  <si>
    <t>camping</t>
  </si>
  <si>
    <t>24</t>
  </si>
  <si>
    <t>BODROGENI</t>
  </si>
  <si>
    <t>Nr. 106 A</t>
  </si>
  <si>
    <t>Livezile</t>
  </si>
  <si>
    <t>BODROG**</t>
  </si>
  <si>
    <t>3762**</t>
  </si>
  <si>
    <t>J1/6**/2017</t>
  </si>
  <si>
    <t>Str. CIREŞILOR, Nr. 2</t>
  </si>
  <si>
    <t>crama</t>
  </si>
  <si>
    <t>restaurant clasic</t>
  </si>
  <si>
    <t>60</t>
  </si>
  <si>
    <t>LA DUTU</t>
  </si>
  <si>
    <t>Str Calea Motilor, Nr 160</t>
  </si>
  <si>
    <t>RESORT**</t>
  </si>
  <si>
    <t>1565**</t>
  </si>
  <si>
    <t>J1/6**/2003</t>
  </si>
  <si>
    <t>B-dul REVOLUTIEI, Nr. 79, Bloc MV1, Apartament 3</t>
  </si>
  <si>
    <t>www.vila**</t>
  </si>
  <si>
    <t>0742-992.4**</t>
  </si>
  <si>
    <t>0258-815.9**</t>
  </si>
  <si>
    <t>DUT**</t>
  </si>
  <si>
    <t>4729</t>
  </si>
  <si>
    <t>Comert cu amanuntul al altor produse alimentare, in magazine specializate</t>
  </si>
  <si>
    <t>fast food</t>
  </si>
  <si>
    <t>49</t>
  </si>
  <si>
    <t>SNACK BAR HEI ALBA IULIA</t>
  </si>
  <si>
    <t>Bd Ferdinand, Nr 66</t>
  </si>
  <si>
    <t>ROMPET**</t>
  </si>
  <si>
    <t>1275**</t>
  </si>
  <si>
    <t>J40/1**/2000</t>
  </si>
  <si>
    <t>P-ţa PRESEI LIBERE, Nr. 3-5, CITY GATE NORTHERN TOWER, Etaj 2</t>
  </si>
  <si>
    <t>www.fill**</t>
  </si>
  <si>
    <t>www.romp**</t>
  </si>
  <si>
    <t>back**@**</t>
  </si>
  <si>
    <t>info**@**</t>
  </si>
  <si>
    <t>0747-000.0**</t>
  </si>
  <si>
    <t>0771-407.4**</t>
  </si>
  <si>
    <t>0800-080.0**</t>
  </si>
  <si>
    <t>0212-060.0**</t>
  </si>
  <si>
    <t>0212-067.5**</t>
  </si>
  <si>
    <t>DUM**</t>
  </si>
  <si>
    <t>4730</t>
  </si>
  <si>
    <t>Comert cu amanuntul al carburantilor pentru autovehicule</t>
  </si>
  <si>
    <t>hostel</t>
  </si>
  <si>
    <t>7</t>
  </si>
  <si>
    <t>15</t>
  </si>
  <si>
    <t>CAMELIA</t>
  </si>
  <si>
    <t>Str. Decebal, Nr. 29</t>
  </si>
  <si>
    <t>Teius</t>
  </si>
  <si>
    <t>FANTAS**</t>
  </si>
  <si>
    <t>6424**</t>
  </si>
  <si>
    <t>J1/1**/1994</t>
  </si>
  <si>
    <t>Str. DECEBAL, Nr. 15</t>
  </si>
  <si>
    <t>www.hote**</t>
  </si>
  <si>
    <t>reze**@**</t>
  </si>
  <si>
    <t>0744-633.1**</t>
  </si>
  <si>
    <t>0258-851.0**</t>
  </si>
  <si>
    <t>0258-851.1**</t>
  </si>
  <si>
    <t>0258-851.5**</t>
  </si>
  <si>
    <t>0258-812.3**</t>
  </si>
  <si>
    <t>SÎR**</t>
  </si>
  <si>
    <t>30</t>
  </si>
  <si>
    <t>58</t>
  </si>
  <si>
    <t>ALLEGRIA</t>
  </si>
  <si>
    <t>Nr. 9, Km 373+100, Dn 1 Loc Numit Sirini</t>
  </si>
  <si>
    <t>ALLEGR**</t>
  </si>
  <si>
    <t>2110**</t>
  </si>
  <si>
    <t>J1/2**/2007</t>
  </si>
  <si>
    <t>P-ţa IULIU MANIU, Nr. 20</t>
  </si>
  <si>
    <t>www.merh**</t>
  </si>
  <si>
    <t>www.alle**</t>
  </si>
  <si>
    <t>rece**@**</t>
  </si>
  <si>
    <t>0258-811.8**</t>
  </si>
  <si>
    <t>0358-401.7**</t>
  </si>
  <si>
    <t>MAC**</t>
  </si>
  <si>
    <t>5510</t>
  </si>
  <si>
    <t>Hoteluri si alte facilitati de cazare similare</t>
  </si>
  <si>
    <t>motel</t>
  </si>
  <si>
    <t>307</t>
  </si>
  <si>
    <t>614</t>
  </si>
  <si>
    <t>DACIA</t>
  </si>
  <si>
    <t>Str. Drumul Sibiului, Nr. 42</t>
  </si>
  <si>
    <t>www.daci**</t>
  </si>
  <si>
    <t>https://www.facebook.com/Mote**</t>
  </si>
  <si>
    <t>0258-732.7**</t>
  </si>
  <si>
    <t>GOOD F**</t>
  </si>
  <si>
    <t>2936**</t>
  </si>
  <si>
    <t>J1/8**/2011</t>
  </si>
  <si>
    <t>Zlatna</t>
  </si>
  <si>
    <t>Str. GĂRII, Bloc 18, Scara C, Etaj 4, Apartament 39</t>
  </si>
  <si>
    <t>0755-065.0**</t>
  </si>
  <si>
    <t>COS**</t>
  </si>
  <si>
    <t>5610</t>
  </si>
  <si>
    <t>Restaurante</t>
  </si>
  <si>
    <t>2 Flori</t>
  </si>
  <si>
    <t>10</t>
  </si>
  <si>
    <t>ADY</t>
  </si>
  <si>
    <t>Nr.13</t>
  </si>
  <si>
    <t>Albac</t>
  </si>
  <si>
    <t>PLESA**</t>
  </si>
  <si>
    <t xml:space="preserve"> II</t>
  </si>
  <si>
    <t>2124**</t>
  </si>
  <si>
    <t>F01/8**/2003</t>
  </si>
  <si>
    <t>Sat</t>
  </si>
  <si>
    <t>Fata</t>
  </si>
  <si>
    <t>Comuna Albac Nr. 13</t>
  </si>
  <si>
    <t>PLE**</t>
  </si>
  <si>
    <t>0150</t>
  </si>
  <si>
    <t>Activitati in ferme mixte (cultura vegetala combinata cu cresterea animalelor)</t>
  </si>
  <si>
    <t>360</t>
  </si>
  <si>
    <t>ASTORIA</t>
  </si>
  <si>
    <t>Sat Santimbru, Dn 1, Km 387, Hotel</t>
  </si>
  <si>
    <t>0258-842.3**</t>
  </si>
  <si>
    <t>0731-190.9**</t>
  </si>
  <si>
    <t>FLOREA**</t>
  </si>
  <si>
    <t>8273**</t>
  </si>
  <si>
    <t>J1/5**/1996</t>
  </si>
  <si>
    <t>B-dul HOREA, Nr. 2</t>
  </si>
  <si>
    <t>www.flor**</t>
  </si>
  <si>
    <t>carb**@**</t>
  </si>
  <si>
    <t>cont**@**</t>
  </si>
  <si>
    <t>cris**@**</t>
  </si>
  <si>
    <t>0744-620.2**</t>
  </si>
  <si>
    <t>0724-222.9**</t>
  </si>
  <si>
    <t>0728-999.9**</t>
  </si>
  <si>
    <t>0258-833.7**</t>
  </si>
  <si>
    <t>0258-835.6**</t>
  </si>
  <si>
    <t>0258-842.1**</t>
  </si>
  <si>
    <t>FLO**</t>
  </si>
  <si>
    <t>C</t>
  </si>
  <si>
    <t>2363</t>
  </si>
  <si>
    <t>Fabricarea betonului</t>
  </si>
  <si>
    <t>restaurant pensiune</t>
  </si>
  <si>
    <t>80</t>
  </si>
  <si>
    <t>CASA AMPEIA</t>
  </si>
  <si>
    <t>Nr. 22A</t>
  </si>
  <si>
    <t>Tauti</t>
  </si>
  <si>
    <t>CASA A**</t>
  </si>
  <si>
    <t>3482**</t>
  </si>
  <si>
    <t>J1/5**/2015</t>
  </si>
  <si>
    <t>0358-407.7**</t>
  </si>
  <si>
    <t>ZAV**</t>
  </si>
  <si>
    <t>vila</t>
  </si>
  <si>
    <t>14</t>
  </si>
  <si>
    <t>APUSENI</t>
  </si>
  <si>
    <t>Nr. 87</t>
  </si>
  <si>
    <t>Arieseni</t>
  </si>
  <si>
    <t>ALFA V**</t>
  </si>
  <si>
    <t>1770**</t>
  </si>
  <si>
    <t>J1/5**/1992</t>
  </si>
  <si>
    <t>Str. SPITALULUI, Nr. 28</t>
  </si>
  <si>
    <t>hote**@**</t>
  </si>
  <si>
    <t>0744-187.2**</t>
  </si>
  <si>
    <t>0258-779.0**</t>
  </si>
  <si>
    <t>FAR**</t>
  </si>
  <si>
    <t>Dn 1, Km. 387</t>
  </si>
  <si>
    <t>Santimbru</t>
  </si>
  <si>
    <t>www.asto**</t>
  </si>
  <si>
    <t>https://www.facebook.com/asto**</t>
  </si>
  <si>
    <t>4 Margarete</t>
  </si>
  <si>
    <t>13</t>
  </si>
  <si>
    <t>26</t>
  </si>
  <si>
    <t>AVE ALBA</t>
  </si>
  <si>
    <t>B-Dul Horea, Nr. 27</t>
  </si>
  <si>
    <t>www.avea**</t>
  </si>
  <si>
    <t>https://www.facebook.com/Pens**</t>
  </si>
  <si>
    <t>https://twitter.com/@AveP**</t>
  </si>
  <si>
    <t>0358-407.8**</t>
  </si>
  <si>
    <t>AMIAND**</t>
  </si>
  <si>
    <t>3688**</t>
  </si>
  <si>
    <t>J1/3**/2017</t>
  </si>
  <si>
    <t>B-dul HOREA, Nr. 27</t>
  </si>
  <si>
    <t>LIM**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</si>
</sst>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3" fillId="2" borderId="0" xfId="0" applyFont="1" applyFill="1" applyAlignment="1">
      <alignment horizontal="left" vertical="center"/>
    </xf>
    <xf numFmtId="0" fontId="0" fillId="0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7"/>
  <sheetViews>
    <sheetView tabSelected="1" workbookViewId="0">
      <pane ySplit="1" topLeftCell="A2" activePane="bottomLeft" state="frozen"/>
      <selection pane="bottomLeft"/>
    </sheetView>
  </sheetViews>
  <sheetFormatPr defaultColWidth="10.6640625" defaultRowHeight="14.4" x14ac:dyDescent="0.3"/>
  <cols>
    <col min="1" max="4" width="19" customWidth="1"/>
    <col min="22" max="22" width="16.109375" bestFit="1" customWidth="1"/>
    <col min="52" max="52" width="19.5546875" customWidth="1"/>
  </cols>
  <sheetData>
    <row r="1" spans="1:55" s="19" customFormat="1" ht="33.75" customHeight="1" x14ac:dyDescent="0.3">
      <c r="A1" s="7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4</v>
      </c>
      <c r="J1" s="7" t="s">
        <v>3</v>
      </c>
      <c r="K1" s="7" t="s">
        <v>1</v>
      </c>
      <c r="L1" s="6" t="s">
        <v>15</v>
      </c>
      <c r="M1" s="6" t="s">
        <v>16</v>
      </c>
      <c r="N1" s="6" t="s">
        <v>17</v>
      </c>
      <c r="O1" s="6" t="s">
        <v>18</v>
      </c>
      <c r="P1" s="6" t="s">
        <v>19</v>
      </c>
      <c r="Q1" s="6" t="s">
        <v>20</v>
      </c>
      <c r="R1" s="6" t="s">
        <v>21</v>
      </c>
      <c r="S1" s="6" t="s">
        <v>22</v>
      </c>
      <c r="T1" s="6" t="s">
        <v>23</v>
      </c>
      <c r="U1" s="6" t="s">
        <v>24</v>
      </c>
      <c r="V1" s="8" t="s">
        <v>25</v>
      </c>
      <c r="W1" s="6" t="s">
        <v>26</v>
      </c>
      <c r="X1" s="6" t="s">
        <v>27</v>
      </c>
      <c r="Y1" s="7" t="s">
        <v>0</v>
      </c>
      <c r="Z1" s="6" t="s">
        <v>28</v>
      </c>
      <c r="AA1" s="6" t="s">
        <v>1</v>
      </c>
      <c r="AB1" s="6" t="s">
        <v>2</v>
      </c>
      <c r="AC1" s="6" t="s">
        <v>3</v>
      </c>
      <c r="AD1" s="6" t="s">
        <v>4</v>
      </c>
      <c r="AE1" s="6" t="s">
        <v>29</v>
      </c>
      <c r="AF1" s="6" t="s">
        <v>30</v>
      </c>
      <c r="AG1" s="6" t="s">
        <v>31</v>
      </c>
      <c r="AH1" s="8" t="s">
        <v>19</v>
      </c>
      <c r="AI1" s="8" t="s">
        <v>20</v>
      </c>
      <c r="AJ1" s="8" t="s">
        <v>32</v>
      </c>
      <c r="AK1" s="8" t="s">
        <v>33</v>
      </c>
      <c r="AL1" s="6" t="s">
        <v>34</v>
      </c>
      <c r="AM1" s="6" t="s">
        <v>35</v>
      </c>
      <c r="AN1" s="6" t="s">
        <v>36</v>
      </c>
      <c r="AO1" s="6" t="s">
        <v>37</v>
      </c>
      <c r="AP1" s="6" t="s">
        <v>38</v>
      </c>
      <c r="AQ1" s="6" t="s">
        <v>39</v>
      </c>
      <c r="AR1" s="6" t="s">
        <v>40</v>
      </c>
      <c r="AS1" s="6" t="s">
        <v>41</v>
      </c>
      <c r="AT1" s="6" t="s">
        <v>42</v>
      </c>
      <c r="AU1" s="6" t="s">
        <v>43</v>
      </c>
      <c r="AV1" s="6" t="s">
        <v>44</v>
      </c>
      <c r="AW1" s="6" t="s">
        <v>45</v>
      </c>
      <c r="AX1" s="6" t="s">
        <v>5</v>
      </c>
      <c r="AY1" s="6" t="s">
        <v>6</v>
      </c>
      <c r="AZ1" s="6" t="s">
        <v>46</v>
      </c>
    </row>
    <row r="2" spans="1:55" x14ac:dyDescent="0.3">
      <c r="A2" s="20" t="s">
        <v>92</v>
      </c>
      <c r="E2" s="20" t="s">
        <v>274</v>
      </c>
      <c r="F2" s="21" t="s">
        <v>52</v>
      </c>
      <c r="G2" s="21" t="s">
        <v>275</v>
      </c>
      <c r="H2" t="s">
        <v>276</v>
      </c>
      <c r="I2" s="20" t="s">
        <v>277</v>
      </c>
      <c r="J2" s="20" t="s">
        <v>278</v>
      </c>
      <c r="K2" s="20" t="s">
        <v>56</v>
      </c>
      <c r="R2" s="22" t="s">
        <v>57</v>
      </c>
      <c r="S2" s="22" t="s">
        <v>57</v>
      </c>
      <c r="T2" s="22" t="s">
        <v>57</v>
      </c>
      <c r="U2" s="22" t="s">
        <v>57</v>
      </c>
      <c r="V2" s="12" t="s">
        <v>25</v>
      </c>
      <c r="W2" t="s">
        <v>279</v>
      </c>
      <c r="X2" s="23" t="s">
        <v>280</v>
      </c>
      <c r="Y2" t="s">
        <v>281</v>
      </c>
      <c r="Z2" s="23" t="s">
        <v>282</v>
      </c>
      <c r="AA2" t="s">
        <v>56</v>
      </c>
      <c r="AB2" t="s">
        <v>283</v>
      </c>
      <c r="AC2" t="s">
        <v>284</v>
      </c>
      <c r="AD2" t="s">
        <v>285</v>
      </c>
      <c r="AE2" s="23">
        <v>2003</v>
      </c>
      <c r="AL2" s="22" t="s">
        <v>57</v>
      </c>
      <c r="AM2" s="22" t="s">
        <v>57</v>
      </c>
      <c r="AN2" s="22" t="s">
        <v>57</v>
      </c>
      <c r="AO2" s="22" t="s">
        <v>57</v>
      </c>
      <c r="AP2" s="22" t="s">
        <v>57</v>
      </c>
      <c r="AQ2" s="22" t="s">
        <v>57</v>
      </c>
      <c r="AR2" s="22" t="s">
        <v>57</v>
      </c>
      <c r="AS2" s="22" t="s">
        <v>57</v>
      </c>
      <c r="AT2" t="s">
        <v>286</v>
      </c>
      <c r="AU2" s="23"/>
      <c r="AV2" s="23"/>
      <c r="AW2" s="23"/>
      <c r="AX2" s="23" t="s">
        <v>150</v>
      </c>
      <c r="AY2" s="23" t="s">
        <v>287</v>
      </c>
      <c r="AZ2" t="s">
        <v>288</v>
      </c>
      <c r="BB2">
        <v>1</v>
      </c>
      <c r="BC2">
        <f>IF(BC1&lt;21,IF(K2=K1,BC1+1,1),"a")</f>
        <v>1</v>
      </c>
    </row>
    <row r="3" spans="1:55" x14ac:dyDescent="0.3">
      <c r="A3" s="20" t="s">
        <v>153</v>
      </c>
      <c r="E3" s="20" t="s">
        <v>50</v>
      </c>
      <c r="F3" s="21" t="s">
        <v>154</v>
      </c>
      <c r="G3" s="21" t="s">
        <v>155</v>
      </c>
      <c r="H3" t="s">
        <v>156</v>
      </c>
      <c r="I3" s="20" t="s">
        <v>157</v>
      </c>
      <c r="J3" s="20" t="s">
        <v>158</v>
      </c>
      <c r="K3" s="20" t="s">
        <v>56</v>
      </c>
      <c r="R3" s="22" t="s">
        <v>57</v>
      </c>
      <c r="S3" s="22" t="s">
        <v>57</v>
      </c>
      <c r="T3" s="22" t="s">
        <v>57</v>
      </c>
      <c r="U3" s="22" t="s">
        <v>57</v>
      </c>
      <c r="V3" s="12" t="s">
        <v>25</v>
      </c>
      <c r="W3" t="s">
        <v>159</v>
      </c>
      <c r="X3" s="23" t="s">
        <v>59</v>
      </c>
      <c r="Y3" t="s">
        <v>160</v>
      </c>
      <c r="Z3" s="23" t="s">
        <v>161</v>
      </c>
      <c r="AA3" t="s">
        <v>56</v>
      </c>
      <c r="AB3" t="s">
        <v>62</v>
      </c>
      <c r="AC3" t="s">
        <v>162</v>
      </c>
      <c r="AD3" t="s">
        <v>163</v>
      </c>
      <c r="AE3" s="23">
        <v>2005</v>
      </c>
      <c r="AL3" s="22" t="s">
        <v>57</v>
      </c>
      <c r="AM3" s="22" t="s">
        <v>57</v>
      </c>
      <c r="AN3" s="22" t="s">
        <v>57</v>
      </c>
      <c r="AO3" s="22" t="s">
        <v>57</v>
      </c>
      <c r="AP3" s="22" t="s">
        <v>57</v>
      </c>
      <c r="AQ3" s="22" t="s">
        <v>57</v>
      </c>
      <c r="AR3" s="22" t="s">
        <v>57</v>
      </c>
      <c r="AS3" s="22" t="s">
        <v>57</v>
      </c>
      <c r="AT3" t="s">
        <v>69</v>
      </c>
      <c r="AU3" s="23">
        <v>105277</v>
      </c>
      <c r="AV3" s="23">
        <v>-34206</v>
      </c>
      <c r="AW3" s="23">
        <v>3</v>
      </c>
      <c r="AX3" s="23" t="s">
        <v>124</v>
      </c>
      <c r="AY3" s="21" t="s">
        <v>164</v>
      </c>
      <c r="AZ3" t="s">
        <v>165</v>
      </c>
      <c r="BB3">
        <v>1</v>
      </c>
      <c r="BC3">
        <f>IF(BC2&lt;21,IF(K3=K2,BC2+1,1),"a")</f>
        <v>2</v>
      </c>
    </row>
    <row r="4" spans="1:55" x14ac:dyDescent="0.3">
      <c r="A4" s="20" t="s">
        <v>110</v>
      </c>
      <c r="E4" s="20" t="s">
        <v>50</v>
      </c>
      <c r="F4" s="21" t="s">
        <v>241</v>
      </c>
      <c r="G4" s="21" t="s">
        <v>242</v>
      </c>
      <c r="H4" t="s">
        <v>243</v>
      </c>
      <c r="I4" s="20" t="s">
        <v>244</v>
      </c>
      <c r="J4" s="20" t="s">
        <v>55</v>
      </c>
      <c r="K4" s="20" t="s">
        <v>56</v>
      </c>
      <c r="R4" s="22" t="s">
        <v>57</v>
      </c>
      <c r="S4" s="22" t="s">
        <v>57</v>
      </c>
      <c r="T4" s="22" t="s">
        <v>57</v>
      </c>
      <c r="U4" s="22" t="s">
        <v>57</v>
      </c>
      <c r="V4" s="12" t="s">
        <v>25</v>
      </c>
      <c r="W4" t="s">
        <v>245</v>
      </c>
      <c r="X4" s="23" t="s">
        <v>59</v>
      </c>
      <c r="Y4" t="s">
        <v>246</v>
      </c>
      <c r="Z4" s="23" t="s">
        <v>247</v>
      </c>
      <c r="AA4" t="s">
        <v>56</v>
      </c>
      <c r="AB4" t="s">
        <v>62</v>
      </c>
      <c r="AC4" t="s">
        <v>78</v>
      </c>
      <c r="AD4" t="s">
        <v>248</v>
      </c>
      <c r="AE4" s="23">
        <v>2007</v>
      </c>
      <c r="AF4" t="s">
        <v>249</v>
      </c>
      <c r="AG4" t="s">
        <v>250</v>
      </c>
      <c r="AH4" t="s">
        <v>251</v>
      </c>
      <c r="AI4" t="s">
        <v>251</v>
      </c>
      <c r="AL4" s="22" t="s">
        <v>57</v>
      </c>
      <c r="AM4" s="22" t="s">
        <v>57</v>
      </c>
      <c r="AN4" s="22" t="s">
        <v>57</v>
      </c>
      <c r="AO4" s="22" t="s">
        <v>57</v>
      </c>
      <c r="AP4" s="22" t="s">
        <v>252</v>
      </c>
      <c r="AQ4" s="22" t="s">
        <v>253</v>
      </c>
      <c r="AR4" s="22" t="s">
        <v>253</v>
      </c>
      <c r="AS4" s="22" t="s">
        <v>57</v>
      </c>
      <c r="AT4" t="s">
        <v>254</v>
      </c>
      <c r="AU4" s="23">
        <v>3547551</v>
      </c>
      <c r="AV4" s="23">
        <v>447879</v>
      </c>
      <c r="AW4" s="23">
        <v>33</v>
      </c>
      <c r="AX4" s="23" t="s">
        <v>124</v>
      </c>
      <c r="AY4" s="21" t="s">
        <v>255</v>
      </c>
      <c r="AZ4" t="s">
        <v>256</v>
      </c>
      <c r="BB4">
        <v>1</v>
      </c>
      <c r="BC4">
        <f>IF(BC3&lt;21,IF(K4=K3,BC3+1,1),"a")</f>
        <v>3</v>
      </c>
    </row>
    <row r="5" spans="1:55" x14ac:dyDescent="0.3">
      <c r="A5" s="20" t="s">
        <v>322</v>
      </c>
      <c r="E5" s="20" t="s">
        <v>50</v>
      </c>
      <c r="F5" s="21" t="s">
        <v>323</v>
      </c>
      <c r="G5" s="21" t="s">
        <v>241</v>
      </c>
      <c r="H5" t="s">
        <v>324</v>
      </c>
      <c r="I5" s="20" t="s">
        <v>325</v>
      </c>
      <c r="J5" s="20" t="s">
        <v>326</v>
      </c>
      <c r="K5" s="20" t="s">
        <v>56</v>
      </c>
      <c r="R5" s="22" t="s">
        <v>57</v>
      </c>
      <c r="S5" s="22" t="s">
        <v>57</v>
      </c>
      <c r="T5" s="22" t="s">
        <v>57</v>
      </c>
      <c r="U5" s="22" t="s">
        <v>57</v>
      </c>
      <c r="V5" s="12" t="s">
        <v>25</v>
      </c>
      <c r="W5" t="s">
        <v>327</v>
      </c>
      <c r="X5" s="23" t="s">
        <v>59</v>
      </c>
      <c r="Y5" t="s">
        <v>328</v>
      </c>
      <c r="Z5" s="23" t="s">
        <v>329</v>
      </c>
      <c r="AA5" t="s">
        <v>56</v>
      </c>
      <c r="AB5" t="s">
        <v>62</v>
      </c>
      <c r="AC5" t="s">
        <v>55</v>
      </c>
      <c r="AD5" t="s">
        <v>330</v>
      </c>
      <c r="AE5" s="23">
        <v>1992</v>
      </c>
      <c r="AF5" t="s">
        <v>233</v>
      </c>
      <c r="AH5" t="s">
        <v>331</v>
      </c>
      <c r="AL5" s="22" t="s">
        <v>332</v>
      </c>
      <c r="AM5" s="22" t="s">
        <v>57</v>
      </c>
      <c r="AN5" s="22" t="s">
        <v>57</v>
      </c>
      <c r="AO5" s="22" t="s">
        <v>57</v>
      </c>
      <c r="AP5" s="22" t="s">
        <v>333</v>
      </c>
      <c r="AQ5" s="22" t="s">
        <v>57</v>
      </c>
      <c r="AR5" s="22" t="s">
        <v>57</v>
      </c>
      <c r="AS5" s="22" t="s">
        <v>57</v>
      </c>
      <c r="AT5" t="s">
        <v>334</v>
      </c>
      <c r="AU5" s="23">
        <v>52051</v>
      </c>
      <c r="AV5" s="23">
        <v>23482</v>
      </c>
      <c r="AW5" s="23">
        <v>0</v>
      </c>
      <c r="AX5" s="23" t="s">
        <v>124</v>
      </c>
      <c r="AY5" s="21" t="s">
        <v>255</v>
      </c>
      <c r="AZ5" t="s">
        <v>256</v>
      </c>
      <c r="BB5">
        <v>1</v>
      </c>
      <c r="BC5">
        <f>IF(BC4&lt;21,IF(K5=K4,BC4+1,1),"a")</f>
        <v>4</v>
      </c>
    </row>
    <row r="6" spans="1:55" x14ac:dyDescent="0.3">
      <c r="A6" s="20" t="s">
        <v>189</v>
      </c>
      <c r="E6" s="20" t="s">
        <v>50</v>
      </c>
      <c r="F6" s="23"/>
      <c r="G6" s="21" t="s">
        <v>289</v>
      </c>
      <c r="H6" t="s">
        <v>290</v>
      </c>
      <c r="I6" s="20" t="s">
        <v>291</v>
      </c>
      <c r="J6" s="20" t="s">
        <v>78</v>
      </c>
      <c r="K6" s="20" t="s">
        <v>56</v>
      </c>
      <c r="R6" s="22" t="s">
        <v>292</v>
      </c>
      <c r="S6" s="22" t="s">
        <v>57</v>
      </c>
      <c r="T6" s="22" t="s">
        <v>293</v>
      </c>
      <c r="U6" s="22" t="s">
        <v>57</v>
      </c>
      <c r="V6" s="12" t="s">
        <v>25</v>
      </c>
      <c r="W6" t="s">
        <v>294</v>
      </c>
      <c r="X6" s="23" t="s">
        <v>59</v>
      </c>
      <c r="Y6" t="s">
        <v>295</v>
      </c>
      <c r="Z6" s="23" t="s">
        <v>296</v>
      </c>
      <c r="AA6" t="s">
        <v>56</v>
      </c>
      <c r="AB6" t="s">
        <v>62</v>
      </c>
      <c r="AC6" t="s">
        <v>78</v>
      </c>
      <c r="AD6" t="s">
        <v>297</v>
      </c>
      <c r="AE6" s="23">
        <v>1996</v>
      </c>
      <c r="AF6" t="s">
        <v>298</v>
      </c>
      <c r="AH6" t="s">
        <v>299</v>
      </c>
      <c r="AI6" t="s">
        <v>299</v>
      </c>
      <c r="AJ6" t="s">
        <v>300</v>
      </c>
      <c r="AK6" t="s">
        <v>301</v>
      </c>
      <c r="AL6" s="22" t="s">
        <v>302</v>
      </c>
      <c r="AM6" s="22" t="s">
        <v>303</v>
      </c>
      <c r="AN6" s="22" t="s">
        <v>304</v>
      </c>
      <c r="AO6" s="22" t="s">
        <v>304</v>
      </c>
      <c r="AP6" s="22" t="s">
        <v>305</v>
      </c>
      <c r="AQ6" s="22" t="s">
        <v>306</v>
      </c>
      <c r="AR6" s="22" t="s">
        <v>306</v>
      </c>
      <c r="AS6" s="22" t="s">
        <v>307</v>
      </c>
      <c r="AT6" t="s">
        <v>308</v>
      </c>
      <c r="AU6" s="23">
        <v>128534295</v>
      </c>
      <c r="AV6" s="23">
        <v>9000169</v>
      </c>
      <c r="AW6" s="23">
        <v>426</v>
      </c>
      <c r="AX6" s="23" t="s">
        <v>309</v>
      </c>
      <c r="AY6" s="21" t="s">
        <v>310</v>
      </c>
      <c r="AZ6" t="s">
        <v>311</v>
      </c>
      <c r="BB6">
        <v>1</v>
      </c>
      <c r="BC6">
        <f>IF(BC5&lt;21,IF(K6=K5,BC5+1,1),"a")</f>
        <v>5</v>
      </c>
    </row>
    <row r="7" spans="1:55" x14ac:dyDescent="0.3">
      <c r="A7" s="20" t="s">
        <v>110</v>
      </c>
      <c r="E7" s="20" t="s">
        <v>50</v>
      </c>
      <c r="F7" s="21" t="s">
        <v>241</v>
      </c>
      <c r="G7" s="21" t="s">
        <v>190</v>
      </c>
      <c r="H7" t="s">
        <v>290</v>
      </c>
      <c r="I7" s="20" t="s">
        <v>335</v>
      </c>
      <c r="J7" s="20" t="s">
        <v>336</v>
      </c>
      <c r="K7" s="20" t="s">
        <v>56</v>
      </c>
      <c r="L7" t="s">
        <v>337</v>
      </c>
      <c r="M7" t="s">
        <v>338</v>
      </c>
      <c r="P7" t="s">
        <v>139</v>
      </c>
      <c r="R7" s="22" t="s">
        <v>292</v>
      </c>
      <c r="S7" s="22" t="s">
        <v>57</v>
      </c>
      <c r="T7" s="22" t="s">
        <v>57</v>
      </c>
      <c r="U7" s="22" t="s">
        <v>57</v>
      </c>
      <c r="V7" s="12" t="s">
        <v>25</v>
      </c>
      <c r="W7" t="s">
        <v>294</v>
      </c>
      <c r="X7" s="23" t="s">
        <v>59</v>
      </c>
      <c r="Y7" t="s">
        <v>295</v>
      </c>
      <c r="Z7" s="23" t="s">
        <v>296</v>
      </c>
      <c r="AA7" t="s">
        <v>56</v>
      </c>
      <c r="AB7" t="s">
        <v>62</v>
      </c>
      <c r="AC7" t="s">
        <v>78</v>
      </c>
      <c r="AD7" t="s">
        <v>297</v>
      </c>
      <c r="AE7" s="23">
        <v>1996</v>
      </c>
      <c r="AF7" t="s">
        <v>298</v>
      </c>
      <c r="AH7" t="s">
        <v>299</v>
      </c>
      <c r="AI7" t="s">
        <v>299</v>
      </c>
      <c r="AJ7" t="s">
        <v>300</v>
      </c>
      <c r="AK7" t="s">
        <v>301</v>
      </c>
      <c r="AL7" s="22" t="s">
        <v>302</v>
      </c>
      <c r="AM7" s="22" t="s">
        <v>303</v>
      </c>
      <c r="AN7" s="22" t="s">
        <v>304</v>
      </c>
      <c r="AO7" s="22" t="s">
        <v>304</v>
      </c>
      <c r="AP7" s="22" t="s">
        <v>305</v>
      </c>
      <c r="AQ7" s="22" t="s">
        <v>306</v>
      </c>
      <c r="AR7" s="22" t="s">
        <v>306</v>
      </c>
      <c r="AS7" s="22" t="s">
        <v>307</v>
      </c>
      <c r="AT7" t="s">
        <v>308</v>
      </c>
      <c r="AU7" s="23">
        <v>128534295</v>
      </c>
      <c r="AV7" s="23">
        <v>9000169</v>
      </c>
      <c r="AW7" s="23">
        <v>426</v>
      </c>
      <c r="AX7" s="23" t="s">
        <v>309</v>
      </c>
      <c r="AY7" s="21" t="s">
        <v>310</v>
      </c>
      <c r="AZ7" t="s">
        <v>311</v>
      </c>
      <c r="BB7">
        <v>1</v>
      </c>
      <c r="BC7">
        <f>IF(BC6&lt;21,IF(K7=K6,BC6+1,1),"a")</f>
        <v>6</v>
      </c>
    </row>
    <row r="8" spans="1:55" x14ac:dyDescent="0.3">
      <c r="A8" s="20" t="s">
        <v>92</v>
      </c>
      <c r="E8" s="20" t="s">
        <v>339</v>
      </c>
      <c r="F8" s="21" t="s">
        <v>340</v>
      </c>
      <c r="G8" s="21" t="s">
        <v>341</v>
      </c>
      <c r="H8" t="s">
        <v>342</v>
      </c>
      <c r="I8" s="20" t="s">
        <v>343</v>
      </c>
      <c r="J8" s="20" t="s">
        <v>78</v>
      </c>
      <c r="K8" s="20" t="s">
        <v>56</v>
      </c>
      <c r="L8" t="s">
        <v>344</v>
      </c>
      <c r="M8" t="s">
        <v>345</v>
      </c>
      <c r="O8" t="s">
        <v>346</v>
      </c>
      <c r="P8" t="s">
        <v>300</v>
      </c>
      <c r="R8" s="22" t="s">
        <v>347</v>
      </c>
      <c r="S8" s="22" t="s">
        <v>347</v>
      </c>
      <c r="T8" s="22" t="s">
        <v>57</v>
      </c>
      <c r="U8" s="22" t="s">
        <v>57</v>
      </c>
      <c r="V8" s="12" t="s">
        <v>25</v>
      </c>
      <c r="W8" t="s">
        <v>348</v>
      </c>
      <c r="X8" s="23" t="s">
        <v>59</v>
      </c>
      <c r="Y8" t="s">
        <v>349</v>
      </c>
      <c r="Z8" s="23" t="s">
        <v>350</v>
      </c>
      <c r="AA8" t="s">
        <v>56</v>
      </c>
      <c r="AB8" t="s">
        <v>62</v>
      </c>
      <c r="AC8" t="s">
        <v>78</v>
      </c>
      <c r="AD8" t="s">
        <v>351</v>
      </c>
      <c r="AE8" s="23">
        <v>2017</v>
      </c>
      <c r="AL8" s="22" t="s">
        <v>57</v>
      </c>
      <c r="AM8" s="22" t="s">
        <v>57</v>
      </c>
      <c r="AN8" s="22" t="s">
        <v>57</v>
      </c>
      <c r="AO8" s="22" t="s">
        <v>57</v>
      </c>
      <c r="AP8" s="22" t="s">
        <v>57</v>
      </c>
      <c r="AQ8" s="22" t="s">
        <v>57</v>
      </c>
      <c r="AR8" s="22" t="s">
        <v>57</v>
      </c>
      <c r="AS8" s="22" t="s">
        <v>57</v>
      </c>
      <c r="AT8" t="s">
        <v>352</v>
      </c>
      <c r="AU8" s="23">
        <v>63268</v>
      </c>
      <c r="AV8" s="23">
        <v>-192246</v>
      </c>
      <c r="AW8" s="23">
        <v>1</v>
      </c>
      <c r="AX8" s="23" t="s">
        <v>124</v>
      </c>
      <c r="AY8" s="21" t="s">
        <v>164</v>
      </c>
      <c r="AZ8" t="s">
        <v>165</v>
      </c>
      <c r="BB8">
        <v>1</v>
      </c>
      <c r="BC8">
        <f>IF(BC7&lt;21,IF(K8=K7,BC7+1,1),"a")</f>
        <v>7</v>
      </c>
    </row>
    <row r="9" spans="1:55" x14ac:dyDescent="0.3">
      <c r="A9" s="20" t="s">
        <v>127</v>
      </c>
      <c r="E9" s="20" t="s">
        <v>50</v>
      </c>
      <c r="F9" s="21" t="s">
        <v>52</v>
      </c>
      <c r="G9" s="21" t="s">
        <v>128</v>
      </c>
      <c r="H9" t="s">
        <v>129</v>
      </c>
      <c r="I9" s="20" t="s">
        <v>130</v>
      </c>
      <c r="J9" s="20" t="s">
        <v>131</v>
      </c>
      <c r="K9" s="20" t="s">
        <v>56</v>
      </c>
      <c r="R9" s="22" t="s">
        <v>57</v>
      </c>
      <c r="S9" s="22" t="s">
        <v>57</v>
      </c>
      <c r="T9" s="22" t="s">
        <v>57</v>
      </c>
      <c r="U9" s="22" t="s">
        <v>57</v>
      </c>
      <c r="V9" s="12" t="s">
        <v>25</v>
      </c>
      <c r="W9" t="s">
        <v>132</v>
      </c>
      <c r="X9" s="23" t="s">
        <v>59</v>
      </c>
      <c r="Y9" t="s">
        <v>133</v>
      </c>
      <c r="Z9" s="23" t="s">
        <v>134</v>
      </c>
      <c r="AA9" t="s">
        <v>135</v>
      </c>
      <c r="AB9" t="s">
        <v>62</v>
      </c>
      <c r="AC9" t="s">
        <v>135</v>
      </c>
      <c r="AD9" t="s">
        <v>136</v>
      </c>
      <c r="AE9" s="23">
        <v>1991</v>
      </c>
      <c r="AF9" t="s">
        <v>137</v>
      </c>
      <c r="AG9" t="s">
        <v>138</v>
      </c>
      <c r="AH9" t="s">
        <v>139</v>
      </c>
      <c r="AI9" t="s">
        <v>139</v>
      </c>
      <c r="AJ9" t="s">
        <v>140</v>
      </c>
      <c r="AK9" t="s">
        <v>141</v>
      </c>
      <c r="AL9" s="22" t="s">
        <v>142</v>
      </c>
      <c r="AM9" s="22" t="s">
        <v>143</v>
      </c>
      <c r="AN9" s="22" t="s">
        <v>144</v>
      </c>
      <c r="AO9" s="22" t="s">
        <v>57</v>
      </c>
      <c r="AP9" s="22" t="s">
        <v>145</v>
      </c>
      <c r="AQ9" s="22" t="s">
        <v>146</v>
      </c>
      <c r="AR9" s="22" t="s">
        <v>147</v>
      </c>
      <c r="AS9" s="22" t="s">
        <v>148</v>
      </c>
      <c r="AT9" t="s">
        <v>149</v>
      </c>
      <c r="AU9" s="23">
        <v>2294662560</v>
      </c>
      <c r="AV9" s="23">
        <v>178236767</v>
      </c>
      <c r="AW9" s="23">
        <v>16485</v>
      </c>
      <c r="AX9" s="23" t="s">
        <v>150</v>
      </c>
      <c r="AY9" s="23" t="s">
        <v>151</v>
      </c>
      <c r="AZ9" t="s">
        <v>152</v>
      </c>
      <c r="BB9">
        <v>1</v>
      </c>
      <c r="BC9">
        <f>IF(BC8&lt;21,IF(K9=K8,BC8+1,1),"a")</f>
        <v>8</v>
      </c>
    </row>
    <row r="10" spans="1:55" x14ac:dyDescent="0.3">
      <c r="A10" s="20" t="s">
        <v>73</v>
      </c>
      <c r="E10" s="20" t="s">
        <v>74</v>
      </c>
      <c r="F10" s="23"/>
      <c r="G10" s="21" t="s">
        <v>75</v>
      </c>
      <c r="H10" t="s">
        <v>76</v>
      </c>
      <c r="I10" s="20" t="s">
        <v>77</v>
      </c>
      <c r="J10" s="20" t="s">
        <v>78</v>
      </c>
      <c r="K10" s="20" t="s">
        <v>56</v>
      </c>
      <c r="R10" s="22" t="s">
        <v>57</v>
      </c>
      <c r="S10" s="22" t="s">
        <v>57</v>
      </c>
      <c r="T10" s="22" t="s">
        <v>57</v>
      </c>
      <c r="U10" s="22" t="s">
        <v>57</v>
      </c>
      <c r="V10" s="12" t="s">
        <v>25</v>
      </c>
      <c r="W10" t="s">
        <v>79</v>
      </c>
      <c r="X10" s="23" t="s">
        <v>59</v>
      </c>
      <c r="Y10" t="s">
        <v>80</v>
      </c>
      <c r="Z10" s="23" t="s">
        <v>81</v>
      </c>
      <c r="AA10" t="s">
        <v>56</v>
      </c>
      <c r="AB10" t="s">
        <v>82</v>
      </c>
      <c r="AC10" t="s">
        <v>83</v>
      </c>
      <c r="AD10" t="s">
        <v>84</v>
      </c>
      <c r="AE10" s="23">
        <v>2013</v>
      </c>
      <c r="AL10" s="22" t="s">
        <v>85</v>
      </c>
      <c r="AM10" s="22" t="s">
        <v>57</v>
      </c>
      <c r="AN10" s="22" t="s">
        <v>57</v>
      </c>
      <c r="AO10" s="22" t="s">
        <v>57</v>
      </c>
      <c r="AP10" s="22" t="s">
        <v>86</v>
      </c>
      <c r="AQ10" s="22" t="s">
        <v>57</v>
      </c>
      <c r="AR10" s="22" t="s">
        <v>57</v>
      </c>
      <c r="AS10" s="22" t="s">
        <v>57</v>
      </c>
      <c r="AT10" t="s">
        <v>87</v>
      </c>
      <c r="AU10" s="23">
        <v>112186</v>
      </c>
      <c r="AV10" s="23">
        <v>-42094</v>
      </c>
      <c r="AW10" s="23">
        <v>4</v>
      </c>
      <c r="AX10" s="23" t="s">
        <v>88</v>
      </c>
      <c r="AY10" s="21" t="s">
        <v>89</v>
      </c>
      <c r="AZ10" t="s">
        <v>90</v>
      </c>
      <c r="BB10">
        <v>1</v>
      </c>
      <c r="BC10">
        <f>IF(BC9&lt;21,IF(K10=K9,BC9+1,1),"a")</f>
        <v>9</v>
      </c>
    </row>
    <row r="11" spans="1:55" x14ac:dyDescent="0.3">
      <c r="A11" s="20" t="s">
        <v>109</v>
      </c>
      <c r="B11" s="20" t="s">
        <v>110</v>
      </c>
      <c r="E11" s="20" t="s">
        <v>74</v>
      </c>
      <c r="F11" s="23"/>
      <c r="G11" s="21" t="s">
        <v>93</v>
      </c>
      <c r="H11" t="s">
        <v>76</v>
      </c>
      <c r="I11" s="20" t="s">
        <v>77</v>
      </c>
      <c r="J11" s="20" t="s">
        <v>83</v>
      </c>
      <c r="K11" s="20" t="s">
        <v>56</v>
      </c>
      <c r="R11" s="22" t="s">
        <v>57</v>
      </c>
      <c r="S11" s="22" t="s">
        <v>57</v>
      </c>
      <c r="T11" s="22" t="s">
        <v>57</v>
      </c>
      <c r="U11" s="22" t="s">
        <v>57</v>
      </c>
      <c r="V11" s="12" t="s">
        <v>25</v>
      </c>
      <c r="W11" t="s">
        <v>79</v>
      </c>
      <c r="X11" s="23" t="s">
        <v>59</v>
      </c>
      <c r="Y11" t="s">
        <v>80</v>
      </c>
      <c r="Z11" s="23" t="s">
        <v>81</v>
      </c>
      <c r="AA11" t="s">
        <v>56</v>
      </c>
      <c r="AB11" t="s">
        <v>82</v>
      </c>
      <c r="AC11" t="s">
        <v>83</v>
      </c>
      <c r="AD11" t="s">
        <v>84</v>
      </c>
      <c r="AE11" s="23">
        <v>2013</v>
      </c>
      <c r="AL11" s="22" t="s">
        <v>85</v>
      </c>
      <c r="AM11" s="22" t="s">
        <v>57</v>
      </c>
      <c r="AN11" s="22" t="s">
        <v>57</v>
      </c>
      <c r="AO11" s="22" t="s">
        <v>57</v>
      </c>
      <c r="AP11" s="22" t="s">
        <v>86</v>
      </c>
      <c r="AQ11" s="22" t="s">
        <v>57</v>
      </c>
      <c r="AR11" s="22" t="s">
        <v>57</v>
      </c>
      <c r="AS11" s="22" t="s">
        <v>57</v>
      </c>
      <c r="AT11" t="s">
        <v>87</v>
      </c>
      <c r="AU11" s="23">
        <v>112186</v>
      </c>
      <c r="AV11" s="23">
        <v>-42094</v>
      </c>
      <c r="AW11" s="23">
        <v>4</v>
      </c>
      <c r="AX11" s="23" t="s">
        <v>88</v>
      </c>
      <c r="AY11" s="21" t="s">
        <v>89</v>
      </c>
      <c r="AZ11" t="s">
        <v>90</v>
      </c>
      <c r="BB11">
        <v>1</v>
      </c>
      <c r="BC11">
        <f>IF(BC10&lt;21,IF(K11=K10,BC10+1,1),"a")</f>
        <v>10</v>
      </c>
    </row>
    <row r="12" spans="1:55" x14ac:dyDescent="0.3">
      <c r="A12" s="20" t="s">
        <v>179</v>
      </c>
      <c r="E12" s="20" t="s">
        <v>74</v>
      </c>
      <c r="F12" s="21" t="s">
        <v>128</v>
      </c>
      <c r="G12" s="21" t="s">
        <v>180</v>
      </c>
      <c r="H12" t="s">
        <v>181</v>
      </c>
      <c r="I12" s="20" t="s">
        <v>182</v>
      </c>
      <c r="J12" s="20" t="s">
        <v>183</v>
      </c>
      <c r="K12" s="20" t="s">
        <v>56</v>
      </c>
      <c r="R12" s="22" t="s">
        <v>57</v>
      </c>
      <c r="S12" s="22" t="s">
        <v>57</v>
      </c>
      <c r="T12" s="22" t="s">
        <v>57</v>
      </c>
      <c r="U12" s="22" t="s">
        <v>57</v>
      </c>
      <c r="V12" s="12" t="s">
        <v>25</v>
      </c>
      <c r="W12" t="s">
        <v>184</v>
      </c>
      <c r="X12" s="23" t="s">
        <v>59</v>
      </c>
      <c r="Y12" t="s">
        <v>185</v>
      </c>
      <c r="Z12" s="23" t="s">
        <v>186</v>
      </c>
      <c r="AA12" t="s">
        <v>56</v>
      </c>
      <c r="AB12" t="s">
        <v>62</v>
      </c>
      <c r="AC12" t="s">
        <v>162</v>
      </c>
      <c r="AD12" t="s">
        <v>187</v>
      </c>
      <c r="AE12" s="23">
        <v>2017</v>
      </c>
      <c r="AL12" s="22" t="s">
        <v>57</v>
      </c>
      <c r="AM12" s="22" t="s">
        <v>57</v>
      </c>
      <c r="AN12" s="22" t="s">
        <v>57</v>
      </c>
      <c r="AO12" s="22" t="s">
        <v>57</v>
      </c>
      <c r="AP12" s="22" t="s">
        <v>57</v>
      </c>
      <c r="AQ12" s="22" t="s">
        <v>57</v>
      </c>
      <c r="AR12" s="22" t="s">
        <v>57</v>
      </c>
      <c r="AS12" s="22" t="s">
        <v>57</v>
      </c>
      <c r="AT12" t="s">
        <v>176</v>
      </c>
      <c r="AU12" s="23">
        <v>88645</v>
      </c>
      <c r="AV12" s="23">
        <v>1945</v>
      </c>
      <c r="AW12" s="23">
        <v>1</v>
      </c>
      <c r="AX12" s="23" t="s">
        <v>124</v>
      </c>
      <c r="AY12" s="21" t="s">
        <v>125</v>
      </c>
      <c r="AZ12" t="s">
        <v>126</v>
      </c>
      <c r="BB12">
        <v>1</v>
      </c>
      <c r="BC12">
        <f>IF(BC11&lt;21,IF(K12=K11,BC11+1,1),"a")</f>
        <v>11</v>
      </c>
    </row>
    <row r="13" spans="1:55" x14ac:dyDescent="0.3">
      <c r="A13" s="20" t="s">
        <v>223</v>
      </c>
      <c r="E13" s="20" t="s">
        <v>74</v>
      </c>
      <c r="F13" s="21" t="s">
        <v>224</v>
      </c>
      <c r="G13" s="21" t="s">
        <v>225</v>
      </c>
      <c r="H13" t="s">
        <v>226</v>
      </c>
      <c r="I13" s="20" t="s">
        <v>227</v>
      </c>
      <c r="J13" s="20" t="s">
        <v>228</v>
      </c>
      <c r="K13" s="20" t="s">
        <v>56</v>
      </c>
      <c r="R13" s="22" t="s">
        <v>57</v>
      </c>
      <c r="S13" s="22" t="s">
        <v>57</v>
      </c>
      <c r="T13" s="22" t="s">
        <v>57</v>
      </c>
      <c r="U13" s="22" t="s">
        <v>57</v>
      </c>
      <c r="V13" s="12" t="s">
        <v>25</v>
      </c>
      <c r="W13" t="s">
        <v>229</v>
      </c>
      <c r="X13" s="23" t="s">
        <v>59</v>
      </c>
      <c r="Y13" t="s">
        <v>230</v>
      </c>
      <c r="Z13" s="23" t="s">
        <v>231</v>
      </c>
      <c r="AA13" t="s">
        <v>56</v>
      </c>
      <c r="AB13" t="s">
        <v>82</v>
      </c>
      <c r="AC13" t="s">
        <v>228</v>
      </c>
      <c r="AD13" t="s">
        <v>232</v>
      </c>
      <c r="AE13" s="23">
        <v>1994</v>
      </c>
      <c r="AF13" t="s">
        <v>233</v>
      </c>
      <c r="AH13" t="s">
        <v>234</v>
      </c>
      <c r="AL13" s="22" t="s">
        <v>235</v>
      </c>
      <c r="AM13" s="22" t="s">
        <v>57</v>
      </c>
      <c r="AN13" s="22" t="s">
        <v>57</v>
      </c>
      <c r="AO13" s="22" t="s">
        <v>57</v>
      </c>
      <c r="AP13" s="22" t="s">
        <v>236</v>
      </c>
      <c r="AQ13" s="22" t="s">
        <v>237</v>
      </c>
      <c r="AR13" s="22" t="s">
        <v>238</v>
      </c>
      <c r="AS13" s="22" t="s">
        <v>239</v>
      </c>
      <c r="AT13" t="s">
        <v>240</v>
      </c>
      <c r="AU13" s="23">
        <v>7347177</v>
      </c>
      <c r="AV13" s="23">
        <v>-490637</v>
      </c>
      <c r="AW13" s="23">
        <v>56</v>
      </c>
      <c r="AX13" s="23" t="s">
        <v>88</v>
      </c>
      <c r="AY13" s="21" t="s">
        <v>89</v>
      </c>
      <c r="AZ13" t="s">
        <v>90</v>
      </c>
      <c r="BB13">
        <v>1</v>
      </c>
      <c r="BC13">
        <f>IF(BC12&lt;21,IF(K13=K12,BC12+1,1),"a")</f>
        <v>12</v>
      </c>
    </row>
    <row r="14" spans="1:55" x14ac:dyDescent="0.3">
      <c r="A14" s="20" t="s">
        <v>312</v>
      </c>
      <c r="E14" s="20" t="s">
        <v>74</v>
      </c>
      <c r="F14" s="23"/>
      <c r="G14" s="21" t="s">
        <v>313</v>
      </c>
      <c r="H14" t="s">
        <v>314</v>
      </c>
      <c r="I14" s="20" t="s">
        <v>315</v>
      </c>
      <c r="J14" s="20" t="s">
        <v>316</v>
      </c>
      <c r="K14" s="20" t="s">
        <v>56</v>
      </c>
      <c r="R14" s="22" t="s">
        <v>57</v>
      </c>
      <c r="S14" s="22" t="s">
        <v>57</v>
      </c>
      <c r="T14" s="22" t="s">
        <v>57</v>
      </c>
      <c r="U14" s="22" t="s">
        <v>57</v>
      </c>
      <c r="V14" s="12" t="s">
        <v>25</v>
      </c>
      <c r="W14" t="s">
        <v>317</v>
      </c>
      <c r="X14" s="23" t="s">
        <v>59</v>
      </c>
      <c r="Y14" t="s">
        <v>318</v>
      </c>
      <c r="Z14" s="23" t="s">
        <v>319</v>
      </c>
      <c r="AA14" t="s">
        <v>56</v>
      </c>
      <c r="AB14" t="s">
        <v>283</v>
      </c>
      <c r="AC14" t="s">
        <v>316</v>
      </c>
      <c r="AD14" t="s">
        <v>315</v>
      </c>
      <c r="AE14" s="23">
        <v>2015</v>
      </c>
      <c r="AL14" s="22" t="s">
        <v>57</v>
      </c>
      <c r="AM14" s="22" t="s">
        <v>57</v>
      </c>
      <c r="AN14" s="22" t="s">
        <v>57</v>
      </c>
      <c r="AO14" s="22" t="s">
        <v>57</v>
      </c>
      <c r="AP14" s="22" t="s">
        <v>320</v>
      </c>
      <c r="AQ14" s="22" t="s">
        <v>57</v>
      </c>
      <c r="AR14" s="22" t="s">
        <v>57</v>
      </c>
      <c r="AS14" s="22" t="s">
        <v>57</v>
      </c>
      <c r="AT14" t="s">
        <v>321</v>
      </c>
      <c r="AU14" s="23">
        <v>19225</v>
      </c>
      <c r="AV14" s="23">
        <v>-241818</v>
      </c>
      <c r="AW14" s="23">
        <v>4</v>
      </c>
      <c r="AX14" s="23" t="s">
        <v>124</v>
      </c>
      <c r="AY14" s="21" t="s">
        <v>125</v>
      </c>
      <c r="AZ14" t="s">
        <v>126</v>
      </c>
      <c r="BB14">
        <v>1</v>
      </c>
      <c r="BC14">
        <f>IF(BC13&lt;21,IF(K14=K13,BC13+1,1),"a")</f>
        <v>13</v>
      </c>
    </row>
    <row r="15" spans="1:55" x14ac:dyDescent="0.3">
      <c r="A15" s="20" t="s">
        <v>166</v>
      </c>
      <c r="E15" s="20" t="s">
        <v>167</v>
      </c>
      <c r="F15" s="21" t="s">
        <v>168</v>
      </c>
      <c r="G15" s="21" t="s">
        <v>169</v>
      </c>
      <c r="H15" t="s">
        <v>170</v>
      </c>
      <c r="I15" s="20" t="s">
        <v>171</v>
      </c>
      <c r="J15" s="20" t="s">
        <v>162</v>
      </c>
      <c r="K15" s="20" t="s">
        <v>56</v>
      </c>
      <c r="R15" s="22" t="s">
        <v>57</v>
      </c>
      <c r="S15" s="22" t="s">
        <v>57</v>
      </c>
      <c r="T15" s="22" t="s">
        <v>57</v>
      </c>
      <c r="U15" s="22" t="s">
        <v>57</v>
      </c>
      <c r="V15" s="12" t="s">
        <v>25</v>
      </c>
      <c r="W15" t="s">
        <v>172</v>
      </c>
      <c r="X15" s="23" t="s">
        <v>59</v>
      </c>
      <c r="Y15" t="s">
        <v>173</v>
      </c>
      <c r="Z15" s="23" t="s">
        <v>174</v>
      </c>
      <c r="AA15" t="s">
        <v>56</v>
      </c>
      <c r="AB15" t="s">
        <v>62</v>
      </c>
      <c r="AC15" t="s">
        <v>162</v>
      </c>
      <c r="AD15" t="s">
        <v>175</v>
      </c>
      <c r="AE15" s="23">
        <v>2015</v>
      </c>
      <c r="AL15" s="22" t="s">
        <v>57</v>
      </c>
      <c r="AM15" s="22" t="s">
        <v>57</v>
      </c>
      <c r="AN15" s="22" t="s">
        <v>57</v>
      </c>
      <c r="AO15" s="22" t="s">
        <v>57</v>
      </c>
      <c r="AP15" s="22" t="s">
        <v>57</v>
      </c>
      <c r="AQ15" s="22" t="s">
        <v>57</v>
      </c>
      <c r="AR15" s="22" t="s">
        <v>57</v>
      </c>
      <c r="AS15" s="22" t="s">
        <v>57</v>
      </c>
      <c r="AT15" t="s">
        <v>176</v>
      </c>
      <c r="AU15" s="23">
        <v>229507</v>
      </c>
      <c r="AV15" s="23">
        <v>56013</v>
      </c>
      <c r="AW15" s="23">
        <v>1</v>
      </c>
      <c r="AX15" s="23" t="s">
        <v>124</v>
      </c>
      <c r="AY15" s="21" t="s">
        <v>177</v>
      </c>
      <c r="AZ15" t="s">
        <v>178</v>
      </c>
      <c r="BB15">
        <v>1</v>
      </c>
      <c r="BC15">
        <f>IF(BC14&lt;21,IF(K15=K14,BC14+1,1),"a")</f>
        <v>14</v>
      </c>
    </row>
    <row r="16" spans="1:55" x14ac:dyDescent="0.3">
      <c r="A16" s="20" t="s">
        <v>49</v>
      </c>
      <c r="E16" s="20" t="s">
        <v>50</v>
      </c>
      <c r="F16" s="21" t="s">
        <v>51</v>
      </c>
      <c r="G16" s="21" t="s">
        <v>52</v>
      </c>
      <c r="H16" t="s">
        <v>53</v>
      </c>
      <c r="I16" s="20" t="s">
        <v>54</v>
      </c>
      <c r="J16" s="20" t="s">
        <v>55</v>
      </c>
      <c r="K16" s="20" t="s">
        <v>56</v>
      </c>
      <c r="R16" s="22" t="s">
        <v>57</v>
      </c>
      <c r="S16" s="22" t="s">
        <v>57</v>
      </c>
      <c r="T16" s="22" t="s">
        <v>57</v>
      </c>
      <c r="U16" s="22" t="s">
        <v>57</v>
      </c>
      <c r="V16" s="12" t="s">
        <v>25</v>
      </c>
      <c r="W16" t="s">
        <v>58</v>
      </c>
      <c r="X16" s="23" t="s">
        <v>59</v>
      </c>
      <c r="Y16" t="s">
        <v>60</v>
      </c>
      <c r="Z16" s="23" t="s">
        <v>61</v>
      </c>
      <c r="AA16" t="s">
        <v>56</v>
      </c>
      <c r="AB16" t="s">
        <v>62</v>
      </c>
      <c r="AC16" t="s">
        <v>55</v>
      </c>
      <c r="AD16" t="s">
        <v>63</v>
      </c>
      <c r="AE16" s="23">
        <v>1999</v>
      </c>
      <c r="AF16" t="s">
        <v>64</v>
      </c>
      <c r="AH16" t="s">
        <v>65</v>
      </c>
      <c r="AL16" s="22" t="s">
        <v>57</v>
      </c>
      <c r="AM16" s="22" t="s">
        <v>57</v>
      </c>
      <c r="AN16" s="22" t="s">
        <v>57</v>
      </c>
      <c r="AO16" s="22" t="s">
        <v>57</v>
      </c>
      <c r="AP16" s="22" t="s">
        <v>66</v>
      </c>
      <c r="AQ16" s="22" t="s">
        <v>67</v>
      </c>
      <c r="AR16" s="22" t="s">
        <v>68</v>
      </c>
      <c r="AS16" s="22" t="s">
        <v>57</v>
      </c>
      <c r="AT16" t="s">
        <v>69</v>
      </c>
      <c r="AU16" s="23"/>
      <c r="AV16" s="23"/>
      <c r="AW16" s="23"/>
      <c r="AX16" s="23" t="s">
        <v>70</v>
      </c>
      <c r="AY16" s="21" t="s">
        <v>71</v>
      </c>
      <c r="AZ16" t="s">
        <v>72</v>
      </c>
      <c r="BB16">
        <v>1</v>
      </c>
      <c r="BC16">
        <f>IF(BC15&lt;21,IF(K16=K15,BC15+1,1),"a")</f>
        <v>15</v>
      </c>
    </row>
    <row r="17" spans="1:55" x14ac:dyDescent="0.3">
      <c r="A17" s="20" t="s">
        <v>91</v>
      </c>
      <c r="B17" s="20" t="s">
        <v>92</v>
      </c>
      <c r="E17" s="20" t="s">
        <v>50</v>
      </c>
      <c r="F17" s="23"/>
      <c r="G17" s="21" t="s">
        <v>93</v>
      </c>
      <c r="H17" t="s">
        <v>94</v>
      </c>
      <c r="I17" s="20" t="s">
        <v>95</v>
      </c>
      <c r="J17" s="20" t="s">
        <v>78</v>
      </c>
      <c r="K17" s="20" t="s">
        <v>56</v>
      </c>
      <c r="P17" t="s">
        <v>96</v>
      </c>
      <c r="R17" s="22" t="s">
        <v>57</v>
      </c>
      <c r="S17" s="22" t="s">
        <v>57</v>
      </c>
      <c r="T17" s="22" t="s">
        <v>57</v>
      </c>
      <c r="U17" s="22" t="s">
        <v>57</v>
      </c>
      <c r="V17" s="12" t="s">
        <v>25</v>
      </c>
      <c r="W17" t="s">
        <v>97</v>
      </c>
      <c r="X17" s="23" t="s">
        <v>59</v>
      </c>
      <c r="Y17" t="s">
        <v>98</v>
      </c>
      <c r="Z17" s="23" t="s">
        <v>99</v>
      </c>
      <c r="AA17" t="s">
        <v>56</v>
      </c>
      <c r="AB17" t="s">
        <v>62</v>
      </c>
      <c r="AC17" t="s">
        <v>78</v>
      </c>
      <c r="AD17" t="s">
        <v>100</v>
      </c>
      <c r="AE17" s="23">
        <v>2012</v>
      </c>
      <c r="AF17" t="s">
        <v>101</v>
      </c>
      <c r="AG17" t="s">
        <v>102</v>
      </c>
      <c r="AH17" t="s">
        <v>96</v>
      </c>
      <c r="AL17" s="22" t="s">
        <v>103</v>
      </c>
      <c r="AM17" s="22" t="s">
        <v>57</v>
      </c>
      <c r="AN17" s="22" t="s">
        <v>57</v>
      </c>
      <c r="AO17" s="22" t="s">
        <v>57</v>
      </c>
      <c r="AP17" s="22" t="s">
        <v>104</v>
      </c>
      <c r="AQ17" s="22" t="s">
        <v>57</v>
      </c>
      <c r="AR17" s="22" t="s">
        <v>57</v>
      </c>
      <c r="AS17" s="22" t="s">
        <v>57</v>
      </c>
      <c r="AT17" t="s">
        <v>105</v>
      </c>
      <c r="AU17" s="23">
        <v>75263</v>
      </c>
      <c r="AV17" s="23">
        <v>22168</v>
      </c>
      <c r="AW17" s="23">
        <v>2</v>
      </c>
      <c r="AX17" s="23" t="s">
        <v>106</v>
      </c>
      <c r="AY17" s="21" t="s">
        <v>107</v>
      </c>
      <c r="AZ17" t="s">
        <v>108</v>
      </c>
      <c r="BB17">
        <v>1</v>
      </c>
      <c r="BC17">
        <f>IF(BC16&lt;21,IF(K17=K16,BC16+1,1),"a")</f>
        <v>16</v>
      </c>
    </row>
    <row r="18" spans="1:55" x14ac:dyDescent="0.3">
      <c r="A18" s="20" t="s">
        <v>111</v>
      </c>
      <c r="E18" s="20" t="s">
        <v>50</v>
      </c>
      <c r="F18" s="21" t="s">
        <v>52</v>
      </c>
      <c r="G18" s="21" t="s">
        <v>112</v>
      </c>
      <c r="H18" t="s">
        <v>113</v>
      </c>
      <c r="I18" s="20" t="s">
        <v>114</v>
      </c>
      <c r="J18" s="20" t="s">
        <v>115</v>
      </c>
      <c r="K18" s="20" t="s">
        <v>56</v>
      </c>
      <c r="R18" s="22" t="s">
        <v>57</v>
      </c>
      <c r="S18" s="22" t="s">
        <v>57</v>
      </c>
      <c r="T18" s="22" t="s">
        <v>57</v>
      </c>
      <c r="U18" s="22" t="s">
        <v>57</v>
      </c>
      <c r="V18" s="12" t="s">
        <v>25</v>
      </c>
      <c r="W18" t="s">
        <v>116</v>
      </c>
      <c r="X18" s="23" t="s">
        <v>59</v>
      </c>
      <c r="Y18" t="s">
        <v>117</v>
      </c>
      <c r="Z18" s="23" t="s">
        <v>118</v>
      </c>
      <c r="AA18" t="s">
        <v>119</v>
      </c>
      <c r="AB18" t="s">
        <v>62</v>
      </c>
      <c r="AC18" t="s">
        <v>120</v>
      </c>
      <c r="AD18" t="s">
        <v>121</v>
      </c>
      <c r="AE18" s="23">
        <v>2012</v>
      </c>
      <c r="AL18" s="22" t="s">
        <v>122</v>
      </c>
      <c r="AM18" s="22" t="s">
        <v>57</v>
      </c>
      <c r="AN18" s="22" t="s">
        <v>57</v>
      </c>
      <c r="AO18" s="22" t="s">
        <v>57</v>
      </c>
      <c r="AP18" s="22" t="s">
        <v>57</v>
      </c>
      <c r="AQ18" s="22" t="s">
        <v>57</v>
      </c>
      <c r="AR18" s="22" t="s">
        <v>57</v>
      </c>
      <c r="AS18" s="22" t="s">
        <v>57</v>
      </c>
      <c r="AT18" t="s">
        <v>123</v>
      </c>
      <c r="AU18" s="23">
        <v>623598</v>
      </c>
      <c r="AV18" s="23">
        <v>1725</v>
      </c>
      <c r="AW18" s="23">
        <v>8</v>
      </c>
      <c r="AX18" s="23" t="s">
        <v>124</v>
      </c>
      <c r="AY18" s="21" t="s">
        <v>125</v>
      </c>
      <c r="AZ18" t="s">
        <v>126</v>
      </c>
      <c r="BB18">
        <v>1</v>
      </c>
      <c r="BC18">
        <f>IF(BC17&lt;21,IF(K18=K17,BC17+1,1),"a")</f>
        <v>17</v>
      </c>
    </row>
    <row r="19" spans="1:55" x14ac:dyDescent="0.3">
      <c r="A19" s="20" t="s">
        <v>257</v>
      </c>
      <c r="B19" s="20" t="s">
        <v>189</v>
      </c>
      <c r="E19" s="20" t="s">
        <v>50</v>
      </c>
      <c r="F19" s="21" t="s">
        <v>258</v>
      </c>
      <c r="G19" s="21" t="s">
        <v>259</v>
      </c>
      <c r="H19" t="s">
        <v>260</v>
      </c>
      <c r="I19" s="20" t="s">
        <v>261</v>
      </c>
      <c r="J19" s="20" t="s">
        <v>55</v>
      </c>
      <c r="K19" s="20" t="s">
        <v>56</v>
      </c>
      <c r="L19" t="s">
        <v>262</v>
      </c>
      <c r="M19" t="s">
        <v>263</v>
      </c>
      <c r="P19" t="s">
        <v>139</v>
      </c>
      <c r="R19" s="22" t="s">
        <v>264</v>
      </c>
      <c r="S19" s="22" t="s">
        <v>57</v>
      </c>
      <c r="T19" s="22" t="s">
        <v>57</v>
      </c>
      <c r="U19" s="22" t="s">
        <v>57</v>
      </c>
      <c r="V19" s="12" t="s">
        <v>25</v>
      </c>
      <c r="W19" t="s">
        <v>265</v>
      </c>
      <c r="X19" s="23" t="s">
        <v>59</v>
      </c>
      <c r="Y19" t="s">
        <v>266</v>
      </c>
      <c r="Z19" s="23" t="s">
        <v>267</v>
      </c>
      <c r="AA19" t="s">
        <v>56</v>
      </c>
      <c r="AB19" t="s">
        <v>82</v>
      </c>
      <c r="AC19" t="s">
        <v>268</v>
      </c>
      <c r="AD19" t="s">
        <v>269</v>
      </c>
      <c r="AE19" s="23">
        <v>2011</v>
      </c>
      <c r="AF19" t="s">
        <v>262</v>
      </c>
      <c r="AH19" t="s">
        <v>139</v>
      </c>
      <c r="AL19" s="22" t="s">
        <v>270</v>
      </c>
      <c r="AM19" s="22" t="s">
        <v>57</v>
      </c>
      <c r="AN19" s="22" t="s">
        <v>57</v>
      </c>
      <c r="AO19" s="22" t="s">
        <v>57</v>
      </c>
      <c r="AP19" s="22" t="s">
        <v>264</v>
      </c>
      <c r="AQ19" s="22" t="s">
        <v>57</v>
      </c>
      <c r="AR19" s="22" t="s">
        <v>57</v>
      </c>
      <c r="AS19" s="22" t="s">
        <v>57</v>
      </c>
      <c r="AT19" t="s">
        <v>271</v>
      </c>
      <c r="AU19" s="23">
        <v>1705034</v>
      </c>
      <c r="AV19" s="23">
        <v>100460</v>
      </c>
      <c r="AW19" s="23">
        <v>19</v>
      </c>
      <c r="AX19" s="23" t="s">
        <v>124</v>
      </c>
      <c r="AY19" s="21" t="s">
        <v>272</v>
      </c>
      <c r="AZ19" t="s">
        <v>273</v>
      </c>
      <c r="BB19">
        <v>1</v>
      </c>
      <c r="BC19">
        <f>IF(BC18&lt;21,IF(K19=K18,BC18+1,1),"a")</f>
        <v>18</v>
      </c>
    </row>
    <row r="20" spans="1:55" x14ac:dyDescent="0.3">
      <c r="A20" s="20" t="s">
        <v>188</v>
      </c>
      <c r="B20" s="20" t="s">
        <v>92</v>
      </c>
      <c r="C20" s="20" t="s">
        <v>189</v>
      </c>
      <c r="E20" s="20" t="s">
        <v>74</v>
      </c>
      <c r="F20" s="23"/>
      <c r="G20" s="21" t="s">
        <v>190</v>
      </c>
      <c r="H20" t="s">
        <v>191</v>
      </c>
      <c r="I20" s="20" t="s">
        <v>192</v>
      </c>
      <c r="J20" s="20" t="s">
        <v>78</v>
      </c>
      <c r="K20" s="20" t="s">
        <v>56</v>
      </c>
      <c r="R20" s="22" t="s">
        <v>57</v>
      </c>
      <c r="S20" s="22" t="s">
        <v>57</v>
      </c>
      <c r="T20" s="22" t="s">
        <v>57</v>
      </c>
      <c r="U20" s="22" t="s">
        <v>57</v>
      </c>
      <c r="V20" s="12" t="s">
        <v>25</v>
      </c>
      <c r="W20" t="s">
        <v>193</v>
      </c>
      <c r="X20" s="23" t="s">
        <v>59</v>
      </c>
      <c r="Y20" t="s">
        <v>194</v>
      </c>
      <c r="Z20" s="23" t="s">
        <v>195</v>
      </c>
      <c r="AA20" t="s">
        <v>56</v>
      </c>
      <c r="AB20" t="s">
        <v>62</v>
      </c>
      <c r="AC20" t="s">
        <v>78</v>
      </c>
      <c r="AD20" t="s">
        <v>196</v>
      </c>
      <c r="AE20" s="23">
        <v>2003</v>
      </c>
      <c r="AF20" t="s">
        <v>197</v>
      </c>
      <c r="AH20" t="s">
        <v>139</v>
      </c>
      <c r="AL20" s="22" t="s">
        <v>198</v>
      </c>
      <c r="AM20" s="22" t="s">
        <v>57</v>
      </c>
      <c r="AN20" s="22" t="s">
        <v>57</v>
      </c>
      <c r="AO20" s="22" t="s">
        <v>57</v>
      </c>
      <c r="AP20" s="22" t="s">
        <v>199</v>
      </c>
      <c r="AQ20" s="22" t="s">
        <v>57</v>
      </c>
      <c r="AR20" s="22" t="s">
        <v>57</v>
      </c>
      <c r="AS20" s="22" t="s">
        <v>57</v>
      </c>
      <c r="AT20" t="s">
        <v>200</v>
      </c>
      <c r="AU20" s="23">
        <v>150897</v>
      </c>
      <c r="AV20" s="23">
        <v>11450</v>
      </c>
      <c r="AW20" s="23">
        <v>2</v>
      </c>
      <c r="AX20" s="23" t="s">
        <v>88</v>
      </c>
      <c r="AY20" s="21" t="s">
        <v>201</v>
      </c>
      <c r="AZ20" t="s">
        <v>202</v>
      </c>
      <c r="BB20">
        <v>1</v>
      </c>
      <c r="BC20">
        <f>IF(BC19&lt;21,IF(K20=K19,BC19+1,1),"a")</f>
        <v>19</v>
      </c>
    </row>
    <row r="21" spans="1:55" x14ac:dyDescent="0.3">
      <c r="A21" s="20" t="s">
        <v>203</v>
      </c>
      <c r="E21" s="20" t="s">
        <v>74</v>
      </c>
      <c r="F21" s="23"/>
      <c r="G21" s="21" t="s">
        <v>204</v>
      </c>
      <c r="H21" t="s">
        <v>205</v>
      </c>
      <c r="I21" s="20" t="s">
        <v>206</v>
      </c>
      <c r="J21" s="20" t="s">
        <v>78</v>
      </c>
      <c r="K21" s="20" t="s">
        <v>56</v>
      </c>
      <c r="R21" s="22" t="s">
        <v>57</v>
      </c>
      <c r="S21" s="22" t="s">
        <v>57</v>
      </c>
      <c r="T21" s="22" t="s">
        <v>57</v>
      </c>
      <c r="U21" s="22" t="s">
        <v>57</v>
      </c>
      <c r="V21" s="12" t="s">
        <v>25</v>
      </c>
      <c r="W21" t="s">
        <v>207</v>
      </c>
      <c r="X21" s="23" t="s">
        <v>59</v>
      </c>
      <c r="Y21" t="s">
        <v>208</v>
      </c>
      <c r="Z21" s="23" t="s">
        <v>209</v>
      </c>
      <c r="AA21" t="s">
        <v>135</v>
      </c>
      <c r="AB21" t="s">
        <v>62</v>
      </c>
      <c r="AC21" t="s">
        <v>135</v>
      </c>
      <c r="AD21" t="s">
        <v>210</v>
      </c>
      <c r="AE21" s="23">
        <v>2000</v>
      </c>
      <c r="AF21" t="s">
        <v>211</v>
      </c>
      <c r="AG21" t="s">
        <v>212</v>
      </c>
      <c r="AH21" t="s">
        <v>213</v>
      </c>
      <c r="AI21" t="s">
        <v>214</v>
      </c>
      <c r="AJ21" t="s">
        <v>139</v>
      </c>
      <c r="AK21" t="s">
        <v>139</v>
      </c>
      <c r="AL21" s="22" t="s">
        <v>215</v>
      </c>
      <c r="AM21" s="22" t="s">
        <v>216</v>
      </c>
      <c r="AN21" s="22" t="s">
        <v>217</v>
      </c>
      <c r="AO21" s="22" t="s">
        <v>217</v>
      </c>
      <c r="AP21" s="22" t="s">
        <v>218</v>
      </c>
      <c r="AQ21" s="22" t="s">
        <v>219</v>
      </c>
      <c r="AR21" s="22" t="s">
        <v>219</v>
      </c>
      <c r="AS21" s="22" t="s">
        <v>219</v>
      </c>
      <c r="AT21" t="s">
        <v>220</v>
      </c>
      <c r="AU21" s="23">
        <v>10929740729</v>
      </c>
      <c r="AV21" s="23">
        <v>75790213</v>
      </c>
      <c r="AW21" s="23">
        <v>420</v>
      </c>
      <c r="AX21" s="23" t="s">
        <v>88</v>
      </c>
      <c r="AY21" s="21" t="s">
        <v>221</v>
      </c>
      <c r="AZ21" t="s">
        <v>222</v>
      </c>
      <c r="BB21">
        <v>1</v>
      </c>
      <c r="BC21">
        <f>IF(BC20&lt;21,IF(K21=K20,BC20+1,1),"a")</f>
        <v>20</v>
      </c>
    </row>
    <row r="22" spans="1:55" s="2" customFormat="1" x14ac:dyDescent="0.3">
      <c r="A22" s="9"/>
      <c r="B22" s="9"/>
      <c r="E22" s="9"/>
      <c r="F22" s="10"/>
      <c r="G22" s="10"/>
      <c r="H22" s="11"/>
      <c r="I22" s="9"/>
      <c r="J22" s="9"/>
      <c r="K22" s="9"/>
      <c r="R22" s="5"/>
      <c r="S22" s="5"/>
      <c r="T22" s="5"/>
      <c r="U22" s="5"/>
      <c r="V22" s="12"/>
      <c r="X22" s="1"/>
      <c r="Y22" s="11"/>
      <c r="Z22" s="13"/>
      <c r="AE22" s="1"/>
      <c r="AF22" s="11"/>
      <c r="AG22" s="11"/>
      <c r="AH22" s="11"/>
      <c r="AI22" s="11"/>
      <c r="AJ22" s="11"/>
      <c r="AK22" s="11"/>
      <c r="AL22" s="5"/>
      <c r="AM22" s="5"/>
      <c r="AN22" s="5"/>
      <c r="AO22" s="5"/>
      <c r="AP22" s="5"/>
      <c r="AQ22" s="5"/>
      <c r="AR22" s="5"/>
      <c r="AS22" s="5"/>
      <c r="AT22" s="11"/>
      <c r="AU22" s="1"/>
      <c r="AV22" s="1"/>
      <c r="AW22" s="1"/>
      <c r="AX22" s="1"/>
      <c r="AY22" s="10"/>
    </row>
    <row r="23" spans="1:55" s="14" customFormat="1" ht="37.5" customHeight="1" x14ac:dyDescent="0.3">
      <c r="A23" s="16" t="s">
        <v>47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8"/>
    </row>
    <row r="24" spans="1:55" x14ac:dyDescent="0.3">
      <c r="A24" s="15"/>
    </row>
    <row r="25" spans="1:55" s="14" customFormat="1" ht="39" customHeight="1" x14ac:dyDescent="0.3">
      <c r="A25" s="16" t="s">
        <v>48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8"/>
    </row>
    <row r="26" spans="1:55" s="2" customFormat="1" x14ac:dyDescent="0.3">
      <c r="A26" s="1"/>
      <c r="C26" s="1"/>
      <c r="N26" s="4"/>
      <c r="Q26" s="3"/>
      <c r="R26" s="3"/>
      <c r="S26" s="3"/>
      <c r="T26" s="3"/>
      <c r="U26" s="3"/>
      <c r="V26" s="3"/>
      <c r="W26" s="3"/>
      <c r="X26" s="3"/>
      <c r="Y26" s="3"/>
      <c r="AA26" s="1"/>
      <c r="AB26" s="1"/>
      <c r="AC26" s="1"/>
      <c r="AD26" s="1"/>
      <c r="AE26" s="1"/>
      <c r="AF26" s="4"/>
    </row>
    <row r="27" spans="1:55" s="2" customFormat="1" x14ac:dyDescent="0.3">
      <c r="A27" s="1"/>
      <c r="C27" s="1"/>
      <c r="N27" s="4"/>
      <c r="Q27" s="3"/>
      <c r="R27" s="3"/>
      <c r="S27" s="3"/>
      <c r="T27" s="3"/>
      <c r="U27" s="3"/>
      <c r="V27" s="3"/>
      <c r="W27" s="3"/>
      <c r="X27" s="3"/>
      <c r="Y27" s="3"/>
      <c r="AA27" s="1"/>
      <c r="AB27" s="1"/>
      <c r="AC27" s="1"/>
      <c r="AD27" s="1"/>
      <c r="AE27" s="1"/>
      <c r="AF27" s="4"/>
    </row>
  </sheetData>
  <autoFilter ref="A1:AZ27" xr:uid="{00000000-0009-0000-0000-000000000000}"/>
  <sortState xmlns:xlrd2="http://schemas.microsoft.com/office/spreadsheetml/2017/richdata2" ref="A2:BC21">
    <sortCondition ref="H2:H21"/>
  </sortState>
  <mergeCells count="2">
    <mergeCell ref="A23:X23"/>
    <mergeCell ref="A25:X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ALBA</vt:lpstr>
    </vt:vector>
  </TitlesOfParts>
  <Company>Unitate Scolara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</cp:lastModifiedBy>
  <dcterms:created xsi:type="dcterms:W3CDTF">2018-12-04T15:51:17Z</dcterms:created>
  <dcterms:modified xsi:type="dcterms:W3CDTF">2020-03-02T11:17:09Z</dcterms:modified>
</cp:coreProperties>
</file>